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<sst xmlns="http://schemas.openxmlformats.org/spreadsheetml/2006/main" count="141" uniqueCount="36">
  <si>
    <t>Pace Car model</t>
  </si>
  <si>
    <t>User inputs:</t>
  </si>
  <si>
    <t>Target lap time (secs):</t>
  </si>
  <si>
    <t>Start speed:</t>
  </si>
  <si>
    <t>- Last 2 laps recorded on a rolling basis</t>
  </si>
  <si>
    <t>Conditions tested:</t>
  </si>
  <si>
    <t xml:space="preserve">1. </t>
  </si>
  <si>
    <r>
      <t xml:space="preserve">If there is a difference of less than a </t>
    </r>
    <r>
      <rPr>
        <b/>
        <sz val="10"/>
        <rFont val="Arial"/>
        <family val="2"/>
      </rPr>
      <t xml:space="preserve">2% </t>
    </r>
    <r>
      <rPr>
        <sz val="10"/>
        <rFont val="Arial"/>
        <family val="2"/>
      </rPr>
      <t xml:space="preserve">difference of the last lap from the target lap time </t>
    </r>
    <r>
      <rPr>
        <sz val="10"/>
        <rFont val="Arial"/>
        <family val="2"/>
      </rPr>
      <t>→</t>
    </r>
    <r>
      <rPr>
        <sz val="10"/>
        <rFont val="Arial"/>
        <family val="2"/>
      </rPr>
      <t xml:space="preserve"> do nothing. Otherwise check </t>
    </r>
    <r>
      <rPr>
        <u val="single"/>
        <sz val="10"/>
        <rFont val="Arial"/>
        <family val="2"/>
      </rPr>
      <t>last 2 lap times</t>
    </r>
  </si>
  <si>
    <t xml:space="preserve">2. </t>
  </si>
  <si>
    <r>
      <t xml:space="preserve">If there is a difference of more than </t>
    </r>
    <r>
      <rPr>
        <b/>
        <sz val="10"/>
        <rFont val="Arial"/>
        <family val="2"/>
      </rPr>
      <t xml:space="preserve">2,5% </t>
    </r>
    <r>
      <rPr>
        <sz val="10"/>
        <rFont val="Arial"/>
        <family val="2"/>
      </rPr>
      <t xml:space="preserve">between the </t>
    </r>
    <r>
      <rPr>
        <u val="single"/>
        <sz val="10"/>
        <rFont val="Arial"/>
        <family val="2"/>
      </rPr>
      <t>last 2 lap times</t>
    </r>
    <r>
      <rPr>
        <sz val="10"/>
        <rFont val="Arial"/>
        <family val="2"/>
      </rPr>
      <t xml:space="preserve"> → do nothing. Otherwise increase/ decrease speed by </t>
    </r>
    <r>
      <rPr>
        <b/>
        <sz val="10"/>
        <rFont val="Arial"/>
        <family val="2"/>
      </rPr>
      <t>3.</t>
    </r>
  </si>
  <si>
    <t>Display Pro calculations and actions</t>
  </si>
  <si>
    <t>Read</t>
  </si>
  <si>
    <t>Calculated</t>
  </si>
  <si>
    <r>
      <t>1</t>
    </r>
    <r>
      <rPr>
        <i/>
        <vertAlign val="superscript"/>
        <sz val="10"/>
        <rFont val="Arial"/>
        <family val="2"/>
      </rPr>
      <t>st</t>
    </r>
    <r>
      <rPr>
        <i/>
        <sz val="10"/>
        <rFont val="Arial"/>
        <family val="2"/>
      </rPr>
      <t xml:space="preserve"> Condition check</t>
    </r>
  </si>
  <si>
    <r>
      <t>2</t>
    </r>
    <r>
      <rPr>
        <i/>
        <vertAlign val="superscript"/>
        <sz val="10"/>
        <rFont val="Arial"/>
        <family val="2"/>
      </rPr>
      <t>nd</t>
    </r>
    <r>
      <rPr>
        <i/>
        <sz val="10"/>
        <rFont val="Arial"/>
        <family val="2"/>
      </rPr>
      <t xml:space="preserve"> Condition check</t>
    </r>
  </si>
  <si>
    <t>Action</t>
  </si>
  <si>
    <t xml:space="preserve">Result </t>
  </si>
  <si>
    <t>Lap no.</t>
  </si>
  <si>
    <t>lap time - secs</t>
  </si>
  <si>
    <t>Difference to target time  - calculated</t>
  </si>
  <si>
    <t>Difference from target laptime more than 2%?</t>
  </si>
  <si>
    <t>% Difference in between last 2 laps</t>
  </si>
  <si>
    <t>Difference less than 2.5%?</t>
  </si>
  <si>
    <t>Program increases / decreases speed for next lap if both conditions satisfied</t>
  </si>
  <si>
    <t>Speed at start of lap</t>
  </si>
  <si>
    <r>
      <t xml:space="preserve">y </t>
    </r>
    <r>
      <rPr>
        <sz val="10"/>
        <rFont val="Arial"/>
        <family val="2"/>
      </rPr>
      <t>→</t>
    </r>
  </si>
  <si>
    <t>n/a</t>
  </si>
  <si>
    <t>n/a - do nothing</t>
  </si>
  <si>
    <t>-</t>
  </si>
  <si>
    <t>y →</t>
  </si>
  <si>
    <t>+3</t>
  </si>
  <si>
    <r>
      <t xml:space="preserve">n </t>
    </r>
    <r>
      <rPr>
        <sz val="10"/>
        <rFont val="Arial"/>
        <family val="2"/>
      </rPr>
      <t>→</t>
    </r>
    <r>
      <rPr>
        <sz val="10"/>
        <rFont val="Arial"/>
        <family val="2"/>
      </rPr>
      <t xml:space="preserve"> do nothing</t>
    </r>
  </si>
  <si>
    <t xml:space="preserve"> 36</t>
  </si>
  <si>
    <t>ignored</t>
  </si>
  <si>
    <t>-3</t>
  </si>
  <si>
    <t>n → do nothing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</si>
</sst>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%"/>
    <numFmt numFmtId="166" formatCode="@"/>
    <numFmt numFmtId="167" formatCode="DD/MM/YY"/>
    <numFmt numFmtId="168" formatCode="0.00%"/>
  </numFmts>
  <fonts count="10">
    <font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u val="single"/>
      <sz val="12"/>
      <name val="Arial"/>
      <family val="2"/>
    </font>
    <font>
      <i/>
      <vertAlign val="superscript"/>
      <sz val="10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164" fontId="1" fillId="0" borderId="0" xfId="0" applyFont="1" applyAlignment="1">
      <alignment/>
    </xf>
    <xf numFmtId="164" fontId="0" fillId="0" borderId="0" xfId="0" applyAlignment="1">
      <alignment horizontal="left"/>
    </xf>
    <xf numFmtId="167" fontId="2" fillId="0" borderId="0" xfId="0" applyNumberFormat="1" applyFont="1" applyAlignment="1">
      <alignment horizontal="center"/>
    </xf>
    <xf numFmtId="164" fontId="3" fillId="0" borderId="0" xfId="0" applyFont="1" applyAlignment="1">
      <alignment horizontal="left"/>
    </xf>
    <xf numFmtId="168" fontId="0" fillId="0" borderId="0" xfId="0" applyNumberFormat="1" applyAlignment="1">
      <alignment horizontal="center"/>
    </xf>
    <xf numFmtId="164" fontId="5" fillId="0" borderId="0" xfId="0" applyFont="1" applyAlignment="1">
      <alignment horizontal="left"/>
    </xf>
    <xf numFmtId="164" fontId="2" fillId="0" borderId="0" xfId="0" applyFont="1" applyAlignment="1">
      <alignment horizontal="center"/>
    </xf>
    <xf numFmtId="165" fontId="2" fillId="0" borderId="0" xfId="0" applyNumberFormat="1" applyFont="1" applyAlignment="1">
      <alignment horizontal="center"/>
    </xf>
    <xf numFmtId="164" fontId="3" fillId="0" borderId="0" xfId="0" applyFont="1" applyAlignment="1">
      <alignment horizontal="center"/>
    </xf>
    <xf numFmtId="165" fontId="3" fillId="0" borderId="0" xfId="0" applyNumberFormat="1" applyFont="1" applyAlignment="1">
      <alignment horizontal="center" wrapText="1"/>
    </xf>
    <xf numFmtId="166" fontId="3" fillId="0" borderId="0" xfId="0" applyNumberFormat="1" applyFont="1" applyAlignment="1">
      <alignment horizontal="center" wrapText="1"/>
    </xf>
    <xf numFmtId="164" fontId="3" fillId="0" borderId="0" xfId="0" applyFont="1" applyAlignment="1">
      <alignment horizontal="center" wrapText="1"/>
    </xf>
    <xf numFmtId="164" fontId="0" fillId="2" borderId="1" xfId="0" applyFill="1" applyBorder="1" applyAlignment="1">
      <alignment horizontal="center"/>
    </xf>
    <xf numFmtId="164" fontId="0" fillId="0" borderId="1" xfId="0" applyBorder="1" applyAlignment="1">
      <alignment horizontal="center"/>
    </xf>
    <xf numFmtId="165" fontId="7" fillId="0" borderId="1" xfId="0" applyNumberFormat="1" applyFont="1" applyBorder="1" applyAlignment="1">
      <alignment horizontal="center"/>
    </xf>
    <xf numFmtId="166" fontId="0" fillId="0" borderId="1" xfId="0" applyNumberFormat="1" applyFont="1" applyBorder="1" applyAlignment="1">
      <alignment horizontal="center"/>
    </xf>
    <xf numFmtId="165" fontId="0" fillId="0" borderId="1" xfId="0" applyNumberFormat="1" applyFont="1" applyBorder="1" applyAlignment="1">
      <alignment horizontal="center"/>
    </xf>
    <xf numFmtId="166" fontId="8" fillId="0" borderId="1" xfId="0" applyNumberFormat="1" applyFont="1" applyBorder="1" applyAlignment="1">
      <alignment horizontal="center"/>
    </xf>
    <xf numFmtId="165" fontId="9" fillId="0" borderId="1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zoomScale="90" zoomScaleNormal="90" workbookViewId="0" topLeftCell="A7">
      <selection activeCell="B12" sqref="B12"/>
    </sheetView>
  </sheetViews>
  <sheetFormatPr defaultColWidth="12.57421875" defaultRowHeight="12.75"/>
  <cols>
    <col min="1" max="1" width="4.28125" style="0" customWidth="1"/>
    <col min="2" max="2" width="8.28125" style="1" customWidth="1"/>
    <col min="3" max="3" width="14.8515625" style="2" customWidth="1"/>
    <col min="4" max="4" width="14.8515625" style="1" customWidth="1"/>
    <col min="5" max="5" width="17.00390625" style="2" customWidth="1"/>
    <col min="6" max="6" width="14.8515625" style="1" customWidth="1"/>
    <col min="7" max="7" width="17.140625" style="3" customWidth="1"/>
    <col min="8" max="10" width="11.57421875" style="1" customWidth="1"/>
    <col min="11" max="16384" width="11.57421875" style="0" customWidth="1"/>
  </cols>
  <sheetData>
    <row r="1" spans="1:9" ht="12.75">
      <c r="A1" s="4" t="s">
        <v>0</v>
      </c>
      <c r="B1" s="5"/>
      <c r="C1" s="1"/>
      <c r="D1"/>
      <c r="I1" s="6">
        <v>41077</v>
      </c>
    </row>
    <row r="2" spans="1:4" ht="12.75">
      <c r="A2" s="4"/>
      <c r="B2" s="5"/>
      <c r="C2" s="1"/>
      <c r="D2" s="2"/>
    </row>
    <row r="3" spans="2:4" ht="12.75">
      <c r="B3" s="7" t="s">
        <v>1</v>
      </c>
      <c r="C3" s="1"/>
      <c r="D3" s="2"/>
    </row>
    <row r="4" spans="2:4" ht="12.75">
      <c r="B4" s="5" t="s">
        <v>2</v>
      </c>
      <c r="C4" s="1"/>
      <c r="D4" s="1">
        <v>7</v>
      </c>
    </row>
    <row r="5" spans="2:6" ht="12.75">
      <c r="B5" s="5" t="s">
        <v>3</v>
      </c>
      <c r="C5" s="8"/>
      <c r="D5" s="1">
        <v>30</v>
      </c>
      <c r="F5" s="8"/>
    </row>
    <row r="6" spans="2:4" ht="12.75">
      <c r="B6" s="5"/>
      <c r="C6" s="1"/>
      <c r="D6" s="2"/>
    </row>
    <row r="7" spans="2:4" ht="12.75">
      <c r="B7" s="5" t="s">
        <v>4</v>
      </c>
      <c r="C7" s="1"/>
      <c r="D7" s="2"/>
    </row>
    <row r="8" spans="2:4" ht="12.75">
      <c r="B8" t="s">
        <v>5</v>
      </c>
      <c r="C8" s="1"/>
      <c r="D8" s="2"/>
    </row>
    <row r="9" spans="1:4" ht="12.75">
      <c r="A9" s="3" t="s">
        <v>6</v>
      </c>
      <c r="B9" s="5" t="s">
        <v>7</v>
      </c>
      <c r="C9" s="1"/>
      <c r="D9" s="2"/>
    </row>
    <row r="10" spans="1:4" ht="12.75">
      <c r="A10" s="3" t="s">
        <v>8</v>
      </c>
      <c r="B10" s="5" t="s">
        <v>9</v>
      </c>
      <c r="C10" s="1"/>
      <c r="D10" s="2"/>
    </row>
    <row r="11" spans="2:4" ht="12.75">
      <c r="B11" s="5"/>
      <c r="C11" s="1"/>
      <c r="D11" s="2"/>
    </row>
    <row r="12" ht="36" customHeight="1">
      <c r="B12" s="9" t="s">
        <v>10</v>
      </c>
    </row>
    <row r="13" spans="2:9" ht="12.75">
      <c r="B13" s="5"/>
      <c r="C13" s="10" t="s">
        <v>11</v>
      </c>
      <c r="D13" s="11" t="s">
        <v>12</v>
      </c>
      <c r="E13" s="10" t="s">
        <v>13</v>
      </c>
      <c r="F13" s="11" t="s">
        <v>12</v>
      </c>
      <c r="G13" s="10" t="s">
        <v>14</v>
      </c>
      <c r="H13" s="10" t="s">
        <v>15</v>
      </c>
      <c r="I13" s="10" t="s">
        <v>16</v>
      </c>
    </row>
    <row r="14" spans="2:9" ht="12.75">
      <c r="B14" s="12" t="s">
        <v>17</v>
      </c>
      <c r="C14" s="12" t="s">
        <v>18</v>
      </c>
      <c r="D14" s="13" t="s">
        <v>19</v>
      </c>
      <c r="E14" s="14" t="s">
        <v>20</v>
      </c>
      <c r="F14" s="13" t="s">
        <v>21</v>
      </c>
      <c r="G14" s="15" t="s">
        <v>22</v>
      </c>
      <c r="H14" s="14" t="s">
        <v>23</v>
      </c>
      <c r="I14" s="15" t="s">
        <v>24</v>
      </c>
    </row>
    <row r="15" spans="2:9" ht="12.75">
      <c r="B15" s="16">
        <v>1</v>
      </c>
      <c r="C15" s="17">
        <v>8.1</v>
      </c>
      <c r="D15" s="18">
        <f>(C15-$D$4)/$D$4</f>
        <v>0.15714285714285708</v>
      </c>
      <c r="E15" s="19" t="s">
        <v>25</v>
      </c>
      <c r="F15" s="20" t="s">
        <v>26</v>
      </c>
      <c r="G15" s="17" t="s">
        <v>27</v>
      </c>
      <c r="H15" s="19" t="s">
        <v>28</v>
      </c>
      <c r="I15" s="17">
        <v>30</v>
      </c>
    </row>
    <row r="16" spans="2:9" ht="12.75">
      <c r="B16" s="16">
        <f>B15+1</f>
        <v>2</v>
      </c>
      <c r="C16" s="17">
        <v>8</v>
      </c>
      <c r="D16" s="18">
        <f>(C16-$D$4)/$D$4</f>
        <v>0.14285714285714285</v>
      </c>
      <c r="E16" s="19" t="s">
        <v>25</v>
      </c>
      <c r="F16" s="18">
        <f>(C16-C15)/C15</f>
        <v>-0.012345679012345635</v>
      </c>
      <c r="G16" s="17" t="s">
        <v>29</v>
      </c>
      <c r="H16" s="21" t="s">
        <v>30</v>
      </c>
      <c r="I16" s="17">
        <v>30</v>
      </c>
    </row>
    <row r="17" spans="2:9" ht="12.75">
      <c r="B17" s="16">
        <f>B16+1</f>
        <v>3</v>
      </c>
      <c r="C17" s="17">
        <v>7.75</v>
      </c>
      <c r="D17" s="18">
        <f>(C17-$D$4)/$D$4</f>
        <v>0.10714285714285714</v>
      </c>
      <c r="E17" s="19" t="s">
        <v>29</v>
      </c>
      <c r="F17" s="22">
        <f>(C17-C16)/C16</f>
        <v>-0.03125</v>
      </c>
      <c r="G17" s="19" t="s">
        <v>31</v>
      </c>
      <c r="H17" s="20" t="s">
        <v>28</v>
      </c>
      <c r="I17" s="17" t="s">
        <v>32</v>
      </c>
    </row>
    <row r="18" spans="2:9" ht="12.75">
      <c r="B18" s="16">
        <f>B17+1</f>
        <v>4</v>
      </c>
      <c r="C18" s="17">
        <v>7.7</v>
      </c>
      <c r="D18" s="18">
        <f>(C18-$D$4)/$D$4</f>
        <v>0.10000000000000002</v>
      </c>
      <c r="E18" s="19" t="s">
        <v>29</v>
      </c>
      <c r="F18" s="18">
        <f>(C18-C17)/C17</f>
        <v>-0.006451612903225784</v>
      </c>
      <c r="G18" s="17" t="s">
        <v>29</v>
      </c>
      <c r="H18" s="21" t="s">
        <v>30</v>
      </c>
      <c r="I18" s="17">
        <v>36</v>
      </c>
    </row>
    <row r="19" spans="2:9" ht="12.75">
      <c r="B19" s="16">
        <f>B18+1</f>
        <v>5</v>
      </c>
      <c r="C19" s="17">
        <v>7.47</v>
      </c>
      <c r="D19" s="18">
        <f>(C19-$D$4)/$D$4</f>
        <v>0.0671428571428571</v>
      </c>
      <c r="E19" s="19" t="s">
        <v>29</v>
      </c>
      <c r="F19" s="22">
        <f>(C19-C18)/C18</f>
        <v>-0.029870129870129925</v>
      </c>
      <c r="G19" s="19" t="s">
        <v>31</v>
      </c>
      <c r="H19" s="20" t="s">
        <v>28</v>
      </c>
      <c r="I19" s="17">
        <v>39</v>
      </c>
    </row>
    <row r="20" spans="2:9" ht="12.75">
      <c r="B20" s="16">
        <f>B19+1</f>
        <v>6</v>
      </c>
      <c r="C20" s="17">
        <v>7.5</v>
      </c>
      <c r="D20" s="18">
        <f>(C20-$D$4)/$D$4</f>
        <v>0.07142857142857142</v>
      </c>
      <c r="E20" s="19" t="s">
        <v>29</v>
      </c>
      <c r="F20" s="18">
        <f>(C20-C19)/C19</f>
        <v>0.004016064257028146</v>
      </c>
      <c r="G20" s="17" t="s">
        <v>29</v>
      </c>
      <c r="H20" s="21" t="s">
        <v>30</v>
      </c>
      <c r="I20" s="17">
        <v>39</v>
      </c>
    </row>
    <row r="21" spans="2:9" ht="12.75">
      <c r="B21" s="16">
        <f>B20+1</f>
        <v>7</v>
      </c>
      <c r="C21" s="17">
        <v>7.28</v>
      </c>
      <c r="D21" s="18">
        <f>(C21-$D$4)/$D$4</f>
        <v>0.040000000000000036</v>
      </c>
      <c r="E21" s="19" t="s">
        <v>29</v>
      </c>
      <c r="F21" s="22">
        <f>(C21-C20)/C20</f>
        <v>-0.0293333333333333</v>
      </c>
      <c r="G21" s="19" t="s">
        <v>31</v>
      </c>
      <c r="H21" s="20" t="s">
        <v>28</v>
      </c>
      <c r="I21" s="17">
        <v>42</v>
      </c>
    </row>
    <row r="22" spans="2:9" ht="12.75">
      <c r="B22" s="16">
        <f>B21+1</f>
        <v>8</v>
      </c>
      <c r="C22" s="17">
        <v>7.2</v>
      </c>
      <c r="D22" s="18">
        <f>(C22-$D$4)/$D$4</f>
        <v>0.0285714285714286</v>
      </c>
      <c r="E22" s="19" t="s">
        <v>29</v>
      </c>
      <c r="F22" s="18">
        <f>(C22-C21)/C21</f>
        <v>-0.010989010989010999</v>
      </c>
      <c r="G22" s="17" t="s">
        <v>29</v>
      </c>
      <c r="H22" s="21" t="s">
        <v>30</v>
      </c>
      <c r="I22" s="17">
        <v>42</v>
      </c>
    </row>
    <row r="23" spans="2:9" ht="12.75">
      <c r="B23" s="16">
        <f>B22+1</f>
        <v>9</v>
      </c>
      <c r="C23" s="17">
        <v>6.98</v>
      </c>
      <c r="D23" s="22">
        <f>(C23-$D$4)/$D$4</f>
        <v>-0.0028571428571427964</v>
      </c>
      <c r="E23" s="19" t="s">
        <v>31</v>
      </c>
      <c r="F23" s="20" t="s">
        <v>33</v>
      </c>
      <c r="G23" s="20" t="s">
        <v>33</v>
      </c>
      <c r="H23" s="17" t="s">
        <v>28</v>
      </c>
      <c r="I23" s="17">
        <v>45</v>
      </c>
    </row>
    <row r="24" spans="2:9" ht="12.75">
      <c r="B24" s="16">
        <f>B23+1</f>
        <v>10</v>
      </c>
      <c r="C24" s="17">
        <v>7.02</v>
      </c>
      <c r="D24" s="22">
        <f>(C24-$D$4)/$D$4</f>
        <v>0.0028571428571427964</v>
      </c>
      <c r="E24" s="19" t="s">
        <v>31</v>
      </c>
      <c r="F24" s="20" t="s">
        <v>33</v>
      </c>
      <c r="G24" s="20" t="s">
        <v>33</v>
      </c>
      <c r="H24" s="17" t="s">
        <v>28</v>
      </c>
      <c r="I24" s="17">
        <v>45</v>
      </c>
    </row>
    <row r="25" spans="2:9" ht="12.75">
      <c r="B25" s="16">
        <f>B24+1</f>
        <v>11</v>
      </c>
      <c r="C25" s="17">
        <v>7.06</v>
      </c>
      <c r="D25" s="22">
        <f>(C25-$D$4)/$D$4</f>
        <v>0.008571428571428516</v>
      </c>
      <c r="E25" s="19" t="s">
        <v>31</v>
      </c>
      <c r="F25" s="20" t="s">
        <v>33</v>
      </c>
      <c r="G25" s="20" t="s">
        <v>33</v>
      </c>
      <c r="H25" s="17" t="s">
        <v>28</v>
      </c>
      <c r="I25" s="17">
        <v>45</v>
      </c>
    </row>
    <row r="26" spans="2:9" ht="12.75">
      <c r="B26" s="16">
        <f>B25+1</f>
        <v>12</v>
      </c>
      <c r="C26" s="17">
        <v>6.9</v>
      </c>
      <c r="D26" s="22">
        <f>(C26-$D$4)/$D$4</f>
        <v>-0.014285714285714235</v>
      </c>
      <c r="E26" s="19" t="s">
        <v>31</v>
      </c>
      <c r="F26" s="20" t="s">
        <v>33</v>
      </c>
      <c r="G26" s="20" t="s">
        <v>33</v>
      </c>
      <c r="H26" s="17" t="s">
        <v>28</v>
      </c>
      <c r="I26" s="17">
        <v>45</v>
      </c>
    </row>
    <row r="27" spans="2:9" ht="12.75">
      <c r="B27" s="16">
        <f>B26+1</f>
        <v>13</v>
      </c>
      <c r="C27" s="17">
        <v>6.85</v>
      </c>
      <c r="D27" s="18">
        <f>(C27-$D$4)/$D$4</f>
        <v>-0.02142857142857148</v>
      </c>
      <c r="E27" s="19" t="s">
        <v>29</v>
      </c>
      <c r="F27" s="18">
        <f>(C27-C26)/C26</f>
        <v>-0.007246376811594305</v>
      </c>
      <c r="G27" s="17" t="s">
        <v>29</v>
      </c>
      <c r="H27" s="21" t="s">
        <v>34</v>
      </c>
      <c r="I27" s="17">
        <v>45</v>
      </c>
    </row>
    <row r="28" spans="2:9" ht="12.75">
      <c r="B28" s="16">
        <f>B27+1</f>
        <v>14</v>
      </c>
      <c r="C28" s="17">
        <v>7.06</v>
      </c>
      <c r="D28" s="22">
        <f>(C28-$D$4)/$D$4</f>
        <v>0.008571428571428516</v>
      </c>
      <c r="E28" s="19" t="s">
        <v>31</v>
      </c>
      <c r="F28" s="20" t="s">
        <v>33</v>
      </c>
      <c r="G28" s="20" t="s">
        <v>33</v>
      </c>
      <c r="H28" s="17" t="s">
        <v>28</v>
      </c>
      <c r="I28" s="17">
        <v>42</v>
      </c>
    </row>
    <row r="29" spans="2:9" ht="12.75">
      <c r="B29" s="16">
        <f>B28+1</f>
        <v>15</v>
      </c>
      <c r="C29" s="17">
        <v>7.11</v>
      </c>
      <c r="D29" s="22">
        <f>(C29-$D$4)/$D$4</f>
        <v>0.01571428571428576</v>
      </c>
      <c r="E29" s="19" t="s">
        <v>31</v>
      </c>
      <c r="F29" s="20" t="s">
        <v>33</v>
      </c>
      <c r="G29" s="20" t="s">
        <v>33</v>
      </c>
      <c r="H29" s="17" t="s">
        <v>28</v>
      </c>
      <c r="I29" s="17">
        <v>42</v>
      </c>
    </row>
    <row r="30" spans="2:9" ht="12.75">
      <c r="B30" s="16">
        <f>B29+1</f>
        <v>16</v>
      </c>
      <c r="C30" s="17">
        <v>15</v>
      </c>
      <c r="D30" s="18">
        <f>(C30-$D$4)/$D$4</f>
        <v>1.1428571428571428</v>
      </c>
      <c r="E30" s="19" t="s">
        <v>29</v>
      </c>
      <c r="F30" s="20">
        <f>(C30-C29)/C29</f>
        <v>1.109704641350211</v>
      </c>
      <c r="G30" s="19" t="s">
        <v>31</v>
      </c>
      <c r="H30" s="17" t="s">
        <v>28</v>
      </c>
      <c r="I30" s="17">
        <v>42</v>
      </c>
    </row>
    <row r="31" spans="2:9" ht="12.75">
      <c r="B31" s="16">
        <f>B30+1</f>
        <v>17</v>
      </c>
      <c r="C31" s="17">
        <v>7.1</v>
      </c>
      <c r="D31" s="22">
        <f>(C31-$D$4)/$D$4</f>
        <v>0.014285714285714235</v>
      </c>
      <c r="E31" s="19" t="s">
        <v>31</v>
      </c>
      <c r="F31" s="20" t="s">
        <v>33</v>
      </c>
      <c r="G31" s="20" t="s">
        <v>33</v>
      </c>
      <c r="H31" s="17" t="s">
        <v>28</v>
      </c>
      <c r="I31" s="17">
        <v>42</v>
      </c>
    </row>
    <row r="32" spans="2:9" ht="12.75">
      <c r="B32" s="16">
        <f>B31+1</f>
        <v>18</v>
      </c>
      <c r="C32" s="17">
        <v>7.1</v>
      </c>
      <c r="D32" s="22">
        <f>(C32-$D$4)/$D$4</f>
        <v>0.014285714285714235</v>
      </c>
      <c r="E32" s="19" t="s">
        <v>31</v>
      </c>
      <c r="F32" s="20" t="s">
        <v>33</v>
      </c>
      <c r="G32" s="20" t="s">
        <v>33</v>
      </c>
      <c r="H32" s="17" t="s">
        <v>28</v>
      </c>
      <c r="I32" s="17">
        <v>42</v>
      </c>
    </row>
    <row r="33" spans="2:9" ht="12.75">
      <c r="B33" s="16">
        <f>B32+1</f>
        <v>19</v>
      </c>
      <c r="C33" s="17">
        <v>6.5</v>
      </c>
      <c r="D33" s="18">
        <f>(C33-$D$4)/$D$4</f>
        <v>-0.07142857142857142</v>
      </c>
      <c r="E33" s="17" t="s">
        <v>29</v>
      </c>
      <c r="F33" s="20">
        <f>(C33-C32)/C32</f>
        <v>-0.08450704225352108</v>
      </c>
      <c r="G33" s="19" t="s">
        <v>31</v>
      </c>
      <c r="H33" s="17" t="s">
        <v>28</v>
      </c>
      <c r="I33" s="17">
        <v>42</v>
      </c>
    </row>
    <row r="34" spans="2:9" ht="12.75">
      <c r="B34" s="16">
        <f>B33+1</f>
        <v>20</v>
      </c>
      <c r="C34" s="17">
        <v>6.9</v>
      </c>
      <c r="D34" s="22">
        <f>(C34-$D$4)/$D$4</f>
        <v>-0.014285714285714235</v>
      </c>
      <c r="E34" s="17" t="s">
        <v>35</v>
      </c>
      <c r="F34" s="20" t="s">
        <v>33</v>
      </c>
      <c r="G34" s="20" t="s">
        <v>33</v>
      </c>
      <c r="H34" s="17" t="s">
        <v>28</v>
      </c>
      <c r="I34" s="17">
        <v>42</v>
      </c>
    </row>
    <row r="35" spans="2:9" ht="12.75">
      <c r="B35" s="16">
        <v>21</v>
      </c>
      <c r="C35" s="17">
        <v>6.8</v>
      </c>
      <c r="D35" s="18">
        <f>(C35-$D$4)/$D$4</f>
        <v>-0.0285714285714286</v>
      </c>
      <c r="E35" s="17" t="s">
        <v>29</v>
      </c>
      <c r="F35" s="18">
        <f>(C35-C34)/C34</f>
        <v>-0.014492753623188482</v>
      </c>
      <c r="G35" s="17" t="s">
        <v>29</v>
      </c>
      <c r="H35" s="21" t="s">
        <v>34</v>
      </c>
      <c r="I35" s="17">
        <v>42</v>
      </c>
    </row>
    <row r="36" spans="2:9" ht="12.75">
      <c r="B36" s="16">
        <v>22</v>
      </c>
      <c r="C36" s="17">
        <v>7</v>
      </c>
      <c r="D36" s="22">
        <f>(C36-$D$4)/$D$4</f>
        <v>0</v>
      </c>
      <c r="E36" s="17" t="s">
        <v>35</v>
      </c>
      <c r="F36" s="20" t="s">
        <v>33</v>
      </c>
      <c r="G36" s="20" t="s">
        <v>33</v>
      </c>
      <c r="H36" s="17" t="s">
        <v>28</v>
      </c>
      <c r="I36" s="17">
        <v>39</v>
      </c>
    </row>
    <row r="37" spans="2:9" ht="12.75">
      <c r="B37" s="16">
        <v>23</v>
      </c>
      <c r="C37" s="17">
        <v>7</v>
      </c>
      <c r="D37" s="22">
        <f>(C37-$D$4)/$D$4</f>
        <v>0</v>
      </c>
      <c r="E37" s="17" t="s">
        <v>35</v>
      </c>
      <c r="F37" s="20" t="s">
        <v>33</v>
      </c>
      <c r="G37" s="20" t="s">
        <v>33</v>
      </c>
      <c r="H37" s="17" t="s">
        <v>28</v>
      </c>
      <c r="I37" s="17">
        <v>39</v>
      </c>
    </row>
    <row r="38" spans="2:9" ht="12.75">
      <c r="B38" s="16">
        <v>24</v>
      </c>
      <c r="C38" s="17">
        <v>6.95</v>
      </c>
      <c r="D38" s="22">
        <f>(C38-$D$4)/$D$4</f>
        <v>-0.0071428571428571175</v>
      </c>
      <c r="E38" s="17" t="s">
        <v>35</v>
      </c>
      <c r="F38" s="20" t="s">
        <v>33</v>
      </c>
      <c r="G38" s="20" t="s">
        <v>33</v>
      </c>
      <c r="H38" s="17" t="s">
        <v>28</v>
      </c>
      <c r="I38" s="17">
        <v>39</v>
      </c>
    </row>
    <row r="39" spans="2:9" ht="12.75">
      <c r="B39" s="16">
        <v>25</v>
      </c>
      <c r="C39" s="17">
        <v>10</v>
      </c>
      <c r="D39" s="18">
        <f>(C39-$D$4)/$D$4</f>
        <v>0.42857142857142855</v>
      </c>
      <c r="E39" s="19" t="s">
        <v>29</v>
      </c>
      <c r="F39" s="20">
        <f>(C39-C38)/C38</f>
        <v>0.4388489208633093</v>
      </c>
      <c r="G39" s="19" t="s">
        <v>31</v>
      </c>
      <c r="H39" s="17" t="s">
        <v>28</v>
      </c>
      <c r="I39" s="17">
        <v>39</v>
      </c>
    </row>
    <row r="40" spans="2:9" ht="12.75">
      <c r="B40" s="16">
        <v>26</v>
      </c>
      <c r="C40" s="17">
        <v>10.5</v>
      </c>
      <c r="D40" s="18">
        <f>(C40-$D$4)/$D$4</f>
        <v>0.5</v>
      </c>
      <c r="E40" s="19" t="s">
        <v>29</v>
      </c>
      <c r="F40" s="20">
        <f>(C40-C39)/C39</f>
        <v>0.05</v>
      </c>
      <c r="G40" s="19" t="s">
        <v>31</v>
      </c>
      <c r="H40" s="17" t="s">
        <v>28</v>
      </c>
      <c r="I40" s="17">
        <v>39</v>
      </c>
    </row>
    <row r="41" spans="2:9" ht="12.75">
      <c r="B41" s="16">
        <v>27</v>
      </c>
      <c r="C41" s="17">
        <v>11</v>
      </c>
      <c r="D41" s="18">
        <f>(C41-$D$4)/$D$4</f>
        <v>0.5714285714285714</v>
      </c>
      <c r="E41" s="19" t="s">
        <v>29</v>
      </c>
      <c r="F41" s="20">
        <f>(C41-C40)/C40</f>
        <v>0.047619047619047616</v>
      </c>
      <c r="G41" s="19" t="s">
        <v>31</v>
      </c>
      <c r="H41" s="17" t="s">
        <v>28</v>
      </c>
      <c r="I41" s="17">
        <v>39</v>
      </c>
    </row>
    <row r="42" spans="2:9" ht="12.75">
      <c r="B42" s="16">
        <v>28</v>
      </c>
      <c r="C42" s="17">
        <v>6.9</v>
      </c>
      <c r="D42" s="22">
        <f>(C42-$D$4)/$D$4</f>
        <v>-0.014285714285714235</v>
      </c>
      <c r="E42" s="17" t="s">
        <v>35</v>
      </c>
      <c r="F42" s="20" t="s">
        <v>33</v>
      </c>
      <c r="G42" s="20" t="s">
        <v>33</v>
      </c>
      <c r="H42" s="17" t="s">
        <v>28</v>
      </c>
      <c r="I42" s="17">
        <v>39</v>
      </c>
    </row>
    <row r="43" spans="2:9" ht="12.75">
      <c r="B43" s="16">
        <v>29</v>
      </c>
      <c r="C43" s="17">
        <v>7.1</v>
      </c>
      <c r="D43" s="22">
        <f>(C43-$D$4)/$D$4</f>
        <v>0.014285714285714235</v>
      </c>
      <c r="E43" s="17" t="s">
        <v>35</v>
      </c>
      <c r="F43" s="20" t="s">
        <v>33</v>
      </c>
      <c r="G43" s="20" t="s">
        <v>33</v>
      </c>
      <c r="H43" s="17" t="s">
        <v>28</v>
      </c>
      <c r="I43" s="17">
        <v>39</v>
      </c>
    </row>
    <row r="44" spans="2:9" ht="12.75">
      <c r="B44" s="16">
        <v>30</v>
      </c>
      <c r="C44" s="17">
        <v>7.1</v>
      </c>
      <c r="D44" s="22">
        <f>(C44-$D$4)/$D$4</f>
        <v>0.014285714285714235</v>
      </c>
      <c r="E44" s="17" t="s">
        <v>35</v>
      </c>
      <c r="F44" s="20" t="s">
        <v>33</v>
      </c>
      <c r="G44" s="20" t="s">
        <v>33</v>
      </c>
      <c r="H44" s="17" t="s">
        <v>28</v>
      </c>
      <c r="I44" s="17">
        <v>39</v>
      </c>
    </row>
    <row r="45" spans="2:9" ht="12.75">
      <c r="B45" s="16">
        <v>31</v>
      </c>
      <c r="C45" s="17">
        <v>7.3</v>
      </c>
      <c r="D45" s="18">
        <f>(C45-$D$4)/$D$4</f>
        <v>0.04285714285714283</v>
      </c>
      <c r="E45" s="19" t="s">
        <v>29</v>
      </c>
      <c r="F45" s="20">
        <f>(C45-C44)/C44</f>
        <v>0.028169014084507067</v>
      </c>
      <c r="G45" s="19" t="s">
        <v>31</v>
      </c>
      <c r="H45" s="19"/>
      <c r="I45" s="17">
        <v>39</v>
      </c>
    </row>
    <row r="46" spans="2:9" ht="12.75">
      <c r="B46" s="16">
        <v>31</v>
      </c>
      <c r="C46" s="17">
        <v>7.3</v>
      </c>
      <c r="D46" s="18">
        <f>(C46-$D$4)/$D$4</f>
        <v>0.04285714285714283</v>
      </c>
      <c r="E46" s="19" t="s">
        <v>29</v>
      </c>
      <c r="F46" s="18">
        <f>(C46-C45)/C45</f>
        <v>0</v>
      </c>
      <c r="G46" s="17" t="s">
        <v>29</v>
      </c>
      <c r="H46" s="21" t="s">
        <v>30</v>
      </c>
      <c r="I46" s="17">
        <v>39</v>
      </c>
    </row>
    <row r="47" spans="2:9" ht="12.75">
      <c r="B47" s="16">
        <v>32</v>
      </c>
      <c r="C47" s="17">
        <v>7.1</v>
      </c>
      <c r="D47" s="22">
        <f>(C47-$D$4)/$D$4</f>
        <v>0.014285714285714235</v>
      </c>
      <c r="E47" s="17" t="s">
        <v>35</v>
      </c>
      <c r="F47" s="20" t="s">
        <v>33</v>
      </c>
      <c r="G47" s="20" t="s">
        <v>33</v>
      </c>
      <c r="H47" s="19"/>
      <c r="I47" s="17">
        <v>42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2012-06-17T18:38:54Z</dcterms:created>
  <dcterms:modified xsi:type="dcterms:W3CDTF">2012-06-17T21:03:06Z</dcterms:modified>
  <cp:category/>
  <cp:version/>
  <cp:contentType/>
  <cp:contentStatus/>
  <cp:revision>15</cp:revision>
</cp:coreProperties>
</file>